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使用说明" sheetId="1" state="visible" r:id="rId3"/>
    <sheet name="预算主表" sheetId="2" state="visible" r:id="rId4"/>
    <sheet name="砍预算情景" sheetId="3" state="visible" r:id="rId5"/>
    <sheet name="虚构示例" sheetId="4" state="visible" r:id="rId6"/>
    <sheet name="虚构情景" sheetId="5" state="visible" r:id="rId7"/>
  </sheets>
  <definedNames>
    <definedName function="false" hidden="false" localSheetId="0" name="_xlnm.Print_Area" vbProcedure="false">使用说明!$A$1:$F$31</definedName>
    <definedName function="false" hidden="false" localSheetId="2" name="_xlnm.Print_Area" vbProcedure="false">砍预算情景!$A$1:$H$13</definedName>
    <definedName function="false" hidden="false" localSheetId="4" name="_xlnm.Print_Area" vbProcedure="false">虚构情景!$A$1:$H$13</definedName>
    <definedName function="false" hidden="false" localSheetId="3" name="_xlnm.Print_Area" vbProcedure="false">虚构示例!$A$1:$K$9</definedName>
    <definedName function="false" hidden="false" localSheetId="1" name="_xlnm.Print_Area" vbProcedure="false">预算主表!$A$1:$K$9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<sst xmlns="http://schemas.openxmlformats.org/spreadsheetml/2006/main" count="125" uniqueCount="75">
  <si>
    <r>
      <rPr>
        <b val="true"/>
        <sz val="16"/>
        <color rgb="FFFFFFFF"/>
        <rFont val="Noto Sans CJK SC"/>
        <family val="2"/>
      </rPr>
      <t xml:space="preserve">法务年度预算表 </t>
    </r>
    <r>
      <rPr>
        <b val="true"/>
        <sz val="16"/>
        <color rgb="FFFFFFFF"/>
        <rFont val="Microsoft YaHei"/>
        <family val="0"/>
        <charset val="1"/>
      </rPr>
      <t xml:space="preserve">v0.1</t>
    </r>
  </si>
  <si>
    <r>
      <rPr>
        <sz val="9"/>
        <color rgb="FF595959"/>
        <rFont val="Noto Sans CJK SC"/>
        <family val="2"/>
      </rPr>
      <t xml:space="preserve">空白模板 </t>
    </r>
    <r>
      <rPr>
        <sz val="9"/>
        <color rgb="FF595959"/>
        <rFont val="Microsoft YaHei"/>
        <family val="0"/>
        <charset val="1"/>
      </rPr>
      <t xml:space="preserve">+ </t>
    </r>
    <r>
      <rPr>
        <sz val="9"/>
        <color rgb="FF595959"/>
        <rFont val="Noto Sans CJK SC"/>
        <family val="2"/>
      </rPr>
      <t xml:space="preserve">完全虚构示例｜金额单位：万元｜基准日：</t>
    </r>
    <r>
      <rPr>
        <sz val="9"/>
        <color rgb="FF595959"/>
        <rFont val="Microsoft YaHei"/>
        <family val="0"/>
        <charset val="1"/>
      </rPr>
      <t xml:space="preserve">2026-10-29</t>
    </r>
  </si>
  <si>
    <t xml:space="preserve">一、文件性质</t>
  </si>
  <si>
    <t xml:space="preserve">本文件是法务预算编制与削减情景演练工具，不是财务核算系统，也不是薪酬或采购报价依据。工作簿含“预算主表”“砍预算情景”两张空白表，以及独立的“虚构示例”“虚构情景”演示表。示例中的公司、科目金额、比例和日期均为虚构，仅用于演示公式；正式使用前请替换全部示例，不要直接把示例提交给财务或管理层。</t>
  </si>
  <si>
    <t xml:space="preserve">二、模拟口径（必读）</t>
  </si>
  <si>
    <t xml:space="preserve">所有金额、比例和削减情景均为模拟示例，不代表任何真实公司的预算水平、市场费率或行业基准。本表不引用外部薪酬报告、律所报价或行业调研；使用者应按本司编制、财务科目、合同义务和实际支出替换。诉讼费、仲裁费、公证费、鉴定费、翻译费等规费不属于律师费，应在财务预算中单列或在备注中说明，不要混入“外部律师费”后与小时费率直接比较。</t>
  </si>
  <si>
    <t xml:space="preserve">预算年度</t>
  </si>
  <si>
    <r>
      <rPr>
        <sz val="10"/>
        <color rgb="FF262626"/>
        <rFont val="Microsoft YaHei"/>
        <family val="0"/>
        <charset val="1"/>
      </rPr>
      <t xml:space="preserve">2026</t>
    </r>
    <r>
      <rPr>
        <sz val="10"/>
        <color rgb="FF262626"/>
        <rFont val="Noto Sans CJK SC"/>
        <family val="2"/>
      </rPr>
      <t xml:space="preserve">（示例；与基准日同年度）</t>
    </r>
  </si>
  <si>
    <t xml:space="preserve">基准日</t>
  </si>
  <si>
    <t xml:space="preserve">金额单位</t>
  </si>
  <si>
    <r>
      <rPr>
        <sz val="10"/>
        <color rgb="FF262626"/>
        <rFont val="Noto Sans CJK SC"/>
        <family val="2"/>
      </rPr>
      <t xml:space="preserve">万元（人民币；含税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不含税口径由使用者统一）</t>
    </r>
  </si>
  <si>
    <t xml:space="preserve">编制部门</t>
  </si>
  <si>
    <t xml:space="preserve">法务部（示例）；财务部复核科目与口径</t>
  </si>
  <si>
    <t xml:space="preserve">三、填写顺序</t>
  </si>
  <si>
    <r>
      <rPr>
        <sz val="10"/>
        <color rgb="FF262626"/>
        <rFont val="Microsoft YaHei"/>
        <family val="0"/>
        <charset val="1"/>
      </rPr>
      <t xml:space="preserve">1. </t>
    </r>
    <r>
      <rPr>
        <sz val="10"/>
        <color rgb="FF262626"/>
        <rFont val="Noto Sans CJK SC"/>
        <family val="2"/>
      </rPr>
      <t xml:space="preserve">先定编制与事项量：下一年度法务编制、合同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咨询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争议事项的预计件数，写进“口径说明”或附页。</t>
    </r>
  </si>
  <si>
    <r>
      <rPr>
        <sz val="10"/>
        <color rgb="FF262626"/>
        <rFont val="Microsoft YaHei"/>
        <family val="0"/>
        <charset val="1"/>
      </rPr>
      <t xml:space="preserve">2. </t>
    </r>
    <r>
      <rPr>
        <sz val="10"/>
        <color rgb="FF262626"/>
        <rFont val="Noto Sans CJK SC"/>
        <family val="2"/>
      </rPr>
      <t xml:space="preserve">再填四个季度：在“预算主表”</t>
    </r>
    <r>
      <rPr>
        <sz val="10"/>
        <color rgb="FF262626"/>
        <rFont val="Microsoft YaHei"/>
        <family val="0"/>
        <charset val="1"/>
      </rPr>
      <t xml:space="preserve">D—G </t>
    </r>
    <r>
      <rPr>
        <sz val="10"/>
        <color rgb="FF262626"/>
        <rFont val="Noto Sans CJK SC"/>
        <family val="2"/>
      </rPr>
      <t xml:space="preserve">列填季度预算；</t>
    </r>
    <r>
      <rPr>
        <sz val="10"/>
        <color rgb="FF262626"/>
        <rFont val="Microsoft YaHei"/>
        <family val="0"/>
        <charset val="1"/>
      </rPr>
      <t xml:space="preserve">C </t>
    </r>
    <r>
      <rPr>
        <sz val="10"/>
        <color rgb="FF262626"/>
        <rFont val="Noto Sans CJK SC"/>
        <family val="2"/>
      </rPr>
      <t xml:space="preserve">列年度预算会自动加总。只有年度数时，可先平均分配到四个季度，再按季节性调整。</t>
    </r>
  </si>
  <si>
    <r>
      <rPr>
        <sz val="10"/>
        <color rgb="FF262626"/>
        <rFont val="Microsoft YaHei"/>
        <family val="0"/>
        <charset val="1"/>
      </rPr>
      <t xml:space="preserve">3. H</t>
    </r>
    <r>
      <rPr>
        <sz val="10"/>
        <color rgb="FF262626"/>
        <rFont val="Noto Sans CJK SC"/>
        <family val="2"/>
      </rPr>
      <t xml:space="preserve">列填截至基准日已使用金额（无支出填</t>
    </r>
    <r>
      <rPr>
        <sz val="10"/>
        <color rgb="FF262626"/>
        <rFont val="Microsoft YaHei"/>
        <family val="0"/>
        <charset val="1"/>
      </rPr>
      <t xml:space="preserve">0</t>
    </r>
    <r>
      <rPr>
        <sz val="10"/>
        <color rgb="FF262626"/>
        <rFont val="Noto Sans CJK SC"/>
        <family val="2"/>
      </rPr>
      <t xml:space="preserve">）；情景</t>
    </r>
    <r>
      <rPr>
        <sz val="10"/>
        <color rgb="FF262626"/>
        <rFont val="Microsoft YaHei"/>
        <family val="0"/>
        <charset val="1"/>
      </rPr>
      <t xml:space="preserve">D</t>
    </r>
    <r>
      <rPr>
        <sz val="10"/>
        <color rgb="FF262626"/>
        <rFont val="Noto Sans CJK SC"/>
        <family val="2"/>
      </rPr>
      <t xml:space="preserve">列填最低保留（允许填</t>
    </r>
    <r>
      <rPr>
        <sz val="10"/>
        <color rgb="FF262626"/>
        <rFont val="Microsoft YaHei"/>
        <family val="0"/>
        <charset val="1"/>
      </rPr>
      <t xml:space="preserve">0</t>
    </r>
    <r>
      <rPr>
        <sz val="10"/>
        <color rgb="FF262626"/>
        <rFont val="Noto Sans CJK SC"/>
        <family val="2"/>
      </rPr>
      <t xml:space="preserve">），</t>
    </r>
    <r>
      <rPr>
        <sz val="10"/>
        <color rgb="FF262626"/>
        <rFont val="Microsoft YaHei"/>
        <family val="0"/>
        <charset val="1"/>
      </rPr>
      <t xml:space="preserve">C</t>
    </r>
    <r>
      <rPr>
        <sz val="10"/>
        <color rgb="FF262626"/>
        <rFont val="Noto Sans CJK SC"/>
        <family val="2"/>
      </rPr>
      <t xml:space="preserve">列定保护级别；实际保留至少覆盖已使用。未填完整不输出削减建议。</t>
    </r>
  </si>
  <si>
    <r>
      <rPr>
        <sz val="10"/>
        <color rgb="FF262626"/>
        <rFont val="Microsoft YaHei"/>
        <family val="0"/>
        <charset val="1"/>
      </rPr>
      <t xml:space="preserve">4. </t>
    </r>
    <r>
      <rPr>
        <sz val="10"/>
        <color rgb="FF262626"/>
        <rFont val="Noto Sans CJK SC"/>
        <family val="2"/>
      </rPr>
      <t xml:space="preserve">做削减演练：在“砍预算情景”</t>
    </r>
    <r>
      <rPr>
        <sz val="10"/>
        <color rgb="FF262626"/>
        <rFont val="Microsoft YaHei"/>
        <family val="0"/>
        <charset val="1"/>
      </rPr>
      <t xml:space="preserve">B3 </t>
    </r>
    <r>
      <rPr>
        <sz val="10"/>
        <color rgb="FF262626"/>
        <rFont val="Noto Sans CJK SC"/>
        <family val="2"/>
      </rPr>
      <t xml:space="preserve">改削减比例（默认 </t>
    </r>
    <r>
      <rPr>
        <sz val="10"/>
        <color rgb="FF262626"/>
        <rFont val="Microsoft YaHei"/>
        <family val="0"/>
        <charset val="1"/>
      </rPr>
      <t xml:space="preserve">30%</t>
    </r>
    <r>
      <rPr>
        <sz val="10"/>
        <color rgb="FF262626"/>
        <rFont val="Noto Sans CJK SC"/>
        <family val="2"/>
      </rPr>
      <t xml:space="preserve">），看每个科目的建议削减额、削减后金额和判断。比例只是演练参数，不是建议值。</t>
    </r>
  </si>
  <si>
    <r>
      <rPr>
        <sz val="10"/>
        <color rgb="FF262626"/>
        <rFont val="Microsoft YaHei"/>
        <family val="0"/>
        <charset val="1"/>
      </rPr>
      <t xml:space="preserve">5. </t>
    </r>
    <r>
      <rPr>
        <sz val="10"/>
        <color rgb="FF262626"/>
        <rFont val="Noto Sans CJK SC"/>
        <family val="2"/>
      </rPr>
      <t xml:space="preserve">财务复核预算口径：避免人员与培训重复；律师费与规费分开；系统年费、实施费按本司预算制度列示。本表不作会计费用确认。</t>
    </r>
  </si>
  <si>
    <t xml:space="preserve">四、公式与校验</t>
  </si>
  <si>
    <r>
      <rPr>
        <sz val="10"/>
        <color rgb="FF262626"/>
        <rFont val="Noto Sans CJK SC"/>
        <family val="2"/>
      </rPr>
      <t xml:space="preserve">浅绿格为公式；空白与零分母返回空值。科目固定在第</t>
    </r>
    <r>
      <rPr>
        <sz val="10"/>
        <color rgb="FF262626"/>
        <rFont val="Microsoft YaHei"/>
        <family val="0"/>
        <charset val="1"/>
      </rPr>
      <t xml:space="preserve">5—8</t>
    </r>
    <r>
      <rPr>
        <sz val="10"/>
        <color rgb="FF262626"/>
        <rFont val="Noto Sans CJK SC"/>
        <family val="2"/>
      </rPr>
      <t xml:space="preserve">行；新增科目须同步扩展主表合计、占比分母及情景表引用并核对，不可只粘贴一行。预算年度须与已使用金额所属年度一致。</t>
    </r>
  </si>
  <si>
    <r>
      <rPr>
        <sz val="10"/>
        <color rgb="FF262626"/>
        <rFont val="Noto Sans CJK SC"/>
        <family val="2"/>
      </rPr>
      <t xml:space="preserve">示例校验值（虚构示例表）：年度预算合计 </t>
    </r>
    <r>
      <rPr>
        <sz val="10"/>
        <color rgb="FF262626"/>
        <rFont val="Microsoft YaHei"/>
        <family val="0"/>
        <charset val="1"/>
      </rPr>
      <t xml:space="preserve">520.00 </t>
    </r>
    <r>
      <rPr>
        <sz val="10"/>
        <color rgb="FF262626"/>
        <rFont val="Noto Sans CJK SC"/>
        <family val="2"/>
      </rPr>
      <t xml:space="preserve">万元；已使用合计 </t>
    </r>
    <r>
      <rPr>
        <sz val="10"/>
        <color rgb="FF262626"/>
        <rFont val="Microsoft YaHei"/>
        <family val="0"/>
        <charset val="1"/>
      </rPr>
      <t xml:space="preserve">286.00 </t>
    </r>
    <r>
      <rPr>
        <sz val="10"/>
        <color rgb="FF262626"/>
        <rFont val="Noto Sans CJK SC"/>
        <family val="2"/>
      </rPr>
      <t xml:space="preserve">万元；剩余 </t>
    </r>
    <r>
      <rPr>
        <sz val="10"/>
        <color rgb="FF262626"/>
        <rFont val="Microsoft YaHei"/>
        <family val="0"/>
        <charset val="1"/>
      </rPr>
      <t xml:space="preserve">234.00 </t>
    </r>
    <r>
      <rPr>
        <sz val="10"/>
        <color rgb="FF262626"/>
        <rFont val="Noto Sans CJK SC"/>
        <family val="2"/>
      </rPr>
      <t xml:space="preserve">万元；使用率 </t>
    </r>
    <r>
      <rPr>
        <sz val="10"/>
        <color rgb="FF262626"/>
        <rFont val="Microsoft YaHei"/>
        <family val="0"/>
        <charset val="1"/>
      </rPr>
      <t xml:space="preserve">55.00%</t>
    </r>
    <r>
      <rPr>
        <sz val="10"/>
        <color rgb="FF262626"/>
        <rFont val="Noto Sans CJK SC"/>
        <family val="2"/>
      </rPr>
      <t xml:space="preserve">；四个科目占比分别为 </t>
    </r>
    <r>
      <rPr>
        <sz val="10"/>
        <color rgb="FF262626"/>
        <rFont val="Microsoft YaHei"/>
        <family val="0"/>
        <charset val="1"/>
      </rPr>
      <t xml:space="preserve">48.1%</t>
    </r>
    <r>
      <rPr>
        <sz val="10"/>
        <color rgb="FF262626"/>
        <rFont val="Noto Sans CJK SC"/>
        <family val="2"/>
      </rPr>
      <t xml:space="preserve">、</t>
    </r>
    <r>
      <rPr>
        <sz val="10"/>
        <color rgb="FF262626"/>
        <rFont val="Microsoft YaHei"/>
        <family val="0"/>
        <charset val="1"/>
      </rPr>
      <t xml:space="preserve">32.7%</t>
    </r>
    <r>
      <rPr>
        <sz val="10"/>
        <color rgb="FF262626"/>
        <rFont val="Noto Sans CJK SC"/>
        <family val="2"/>
      </rPr>
      <t xml:space="preserve">、</t>
    </r>
    <r>
      <rPr>
        <sz val="10"/>
        <color rgb="FF262626"/>
        <rFont val="Microsoft YaHei"/>
        <family val="0"/>
        <charset val="1"/>
      </rPr>
      <t xml:space="preserve">11.5%</t>
    </r>
    <r>
      <rPr>
        <sz val="10"/>
        <color rgb="FF262626"/>
        <rFont val="Noto Sans CJK SC"/>
        <family val="2"/>
      </rPr>
      <t xml:space="preserve">、</t>
    </r>
    <r>
      <rPr>
        <sz val="10"/>
        <color rgb="FF262626"/>
        <rFont val="Microsoft YaHei"/>
        <family val="0"/>
        <charset val="1"/>
      </rPr>
      <t xml:space="preserve">7.7%</t>
    </r>
    <r>
      <rPr>
        <sz val="10"/>
        <color rgb="FF262626"/>
        <rFont val="Noto Sans CJK SC"/>
        <family val="2"/>
      </rPr>
      <t xml:space="preserve">（四舍五入）。打开文件后应能看到这些结果；如未显示，按 </t>
    </r>
    <r>
      <rPr>
        <sz val="10"/>
        <color rgb="FF262626"/>
        <rFont val="Microsoft YaHei"/>
        <family val="0"/>
        <charset val="1"/>
      </rPr>
      <t xml:space="preserve">F9 </t>
    </r>
    <r>
      <rPr>
        <sz val="10"/>
        <color rgb="FF262626"/>
        <rFont val="Noto Sans CJK SC"/>
        <family val="2"/>
      </rPr>
      <t xml:space="preserve">重算。</t>
    </r>
  </si>
  <si>
    <t xml:space="preserve">五、边界</t>
  </si>
  <si>
    <r>
      <rPr>
        <sz val="10"/>
        <color rgb="FF262626"/>
        <rFont val="Noto Sans CJK SC"/>
        <family val="2"/>
      </rPr>
      <t xml:space="preserve">本表不判断预算是否“合理”，也不替代财务预算、采购、招投标和合同审批流程。人员成本涉及劳动用工与社保口径，应由财务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人力复核；外部律师选聘应同时比较专业能力、独立性、时间窗口和报价范围，不能只看小时费率。预算削减不得违反已签署合同、监管期限、诉讼时效或员工法定权益。</t>
    </r>
  </si>
  <si>
    <t xml:space="preserve">六、版本</t>
  </si>
  <si>
    <t xml:space="preserve">版本</t>
  </si>
  <si>
    <r>
      <rPr>
        <sz val="10"/>
        <color rgb="FF262626"/>
        <rFont val="Microsoft YaHei"/>
        <family val="0"/>
        <charset val="1"/>
      </rPr>
      <t xml:space="preserve">v0.1</t>
    </r>
    <r>
      <rPr>
        <sz val="10"/>
        <color rgb="FF262626"/>
        <rFont val="Noto Sans CJK SC"/>
        <family val="2"/>
      </rPr>
      <t xml:space="preserve">（</t>
    </r>
    <r>
      <rPr>
        <sz val="10"/>
        <color rgb="FF262626"/>
        <rFont val="Microsoft YaHei"/>
        <family val="0"/>
        <charset val="1"/>
      </rPr>
      <t xml:space="preserve">2026-10-29</t>
    </r>
    <r>
      <rPr>
        <sz val="10"/>
        <color rgb="FF262626"/>
        <rFont val="Noto Sans CJK SC"/>
        <family val="2"/>
      </rPr>
      <t xml:space="preserve">）</t>
    </r>
  </si>
  <si>
    <t xml:space="preserve">变更</t>
  </si>
  <si>
    <r>
      <rPr>
        <sz val="10"/>
        <color rgb="FF262626"/>
        <rFont val="Noto Sans CJK SC"/>
        <family val="2"/>
      </rPr>
      <t xml:space="preserve">首版：四科目季度预算、合计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占比公式、削减情景开关、虚构示例与公式校验值</t>
    </r>
  </si>
  <si>
    <t xml:space="preserve">预算主表（空白模板）</t>
  </si>
  <si>
    <t xml:space="preserve">按四个季度填写；年度预算、剩余、使用率和占比由公式计算｜金额单位：万元</t>
  </si>
  <si>
    <t xml:space="preserve">黄格为输入，绿格为公式。新增科目须同步修改合计、占比和情景引用；详见使用说明。</t>
  </si>
  <si>
    <t xml:space="preserve">科目</t>
  </si>
  <si>
    <t xml:space="preserve">口径说明</t>
  </si>
  <si>
    <t xml:space="preserve">年度预算</t>
  </si>
  <si>
    <t xml:space="preserve">Q1</t>
  </si>
  <si>
    <t xml:space="preserve">Q2</t>
  </si>
  <si>
    <t xml:space="preserve">Q3</t>
  </si>
  <si>
    <t xml:space="preserve">Q4</t>
  </si>
  <si>
    <t xml:space="preserve">已使用</t>
  </si>
  <si>
    <t xml:space="preserve">剩余</t>
  </si>
  <si>
    <t xml:space="preserve">使用率</t>
  </si>
  <si>
    <t xml:space="preserve">占比</t>
  </si>
  <si>
    <t xml:space="preserve">人员成本</t>
  </si>
  <si>
    <t xml:space="preserve">内部法务人力：工资、社保、公积金、招聘与替补（按编制估算；不与培训重复）</t>
  </si>
  <si>
    <t xml:space="preserve">外部律师费</t>
  </si>
  <si>
    <t xml:space="preserve">常年顾问、专项、争议代理；诉讼费、仲裁费、公证、鉴定、翻译等规费另列</t>
  </si>
  <si>
    <t xml:space="preserve">系统与工具</t>
  </si>
  <si>
    <t xml:space="preserve">合同管理、电子签、法规库、存证、印章管理；按年费或席位数估算</t>
  </si>
  <si>
    <t xml:space="preserve">培训与知识管理</t>
  </si>
  <si>
    <t xml:space="preserve">外部课程、认证、教材、行业研究；内部培训工时计入人员成本</t>
  </si>
  <si>
    <t xml:space="preserve">合计</t>
  </si>
  <si>
    <r>
      <rPr>
        <b val="true"/>
        <sz val="10"/>
        <color rgb="FF262626"/>
        <rFont val="Noto Sans CJK SC"/>
        <family val="2"/>
      </rPr>
      <t xml:space="preserve">四个科目加总；占比合计应为 </t>
    </r>
    <r>
      <rPr>
        <b val="true"/>
        <sz val="10"/>
        <color rgb="FF262626"/>
        <rFont val="Microsoft YaHei"/>
        <family val="0"/>
        <charset val="1"/>
      </rPr>
      <t xml:space="preserve">100%</t>
    </r>
    <r>
      <rPr>
        <b val="true"/>
        <sz val="10"/>
        <color rgb="FF262626"/>
        <rFont val="Noto Sans CJK SC"/>
        <family val="2"/>
      </rPr>
      <t xml:space="preserve">（四舍五入误差除外）</t>
    </r>
  </si>
  <si>
    <t xml:space="preserve">砍预算情景（空白模板）</t>
  </si>
  <si>
    <r>
      <rPr>
        <sz val="9"/>
        <color rgb="FF595959"/>
        <rFont val="Noto Sans CJK SC"/>
        <family val="2"/>
      </rPr>
      <t xml:space="preserve">改 </t>
    </r>
    <r>
      <rPr>
        <sz val="9"/>
        <color rgb="FF595959"/>
        <rFont val="Microsoft YaHei"/>
        <family val="0"/>
        <charset val="1"/>
      </rPr>
      <t xml:space="preserve">B3 </t>
    </r>
    <r>
      <rPr>
        <sz val="9"/>
        <color rgb="FF595959"/>
        <rFont val="Noto Sans CJK SC"/>
        <family val="2"/>
      </rPr>
      <t xml:space="preserve">的削减比例，观察各科目建议削减额与判断；比例只是演练参数</t>
    </r>
  </si>
  <si>
    <t xml:space="preserve">削减比例（可改）</t>
  </si>
  <si>
    <r>
      <rPr>
        <sz val="9"/>
        <color rgb="FF595959"/>
        <rFont val="Noto Sans CJK SC"/>
        <family val="2"/>
      </rPr>
      <t xml:space="preserve">逐科目按同一比例试算，再受最低保留</t>
    </r>
    <r>
      <rPr>
        <sz val="9"/>
        <color rgb="FF595959"/>
        <rFont val="Microsoft YaHei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已使用约束；不自动按优先级分配。比例不是全局削减已达成的承诺。</t>
    </r>
  </si>
  <si>
    <t xml:space="preserve">保护级别</t>
  </si>
  <si>
    <t xml:space="preserve">最低保留</t>
  </si>
  <si>
    <t xml:space="preserve">建议削减额</t>
  </si>
  <si>
    <t xml:space="preserve">削减后</t>
  </si>
  <si>
    <t xml:space="preserve">判断</t>
  </si>
  <si>
    <t xml:space="preserve">实际削减率</t>
  </si>
  <si>
    <t xml:space="preserve">—</t>
  </si>
  <si>
    <t xml:space="preserve">目标削减额</t>
  </si>
  <si>
    <t xml:space="preserve">可削减额</t>
  </si>
  <si>
    <t xml:space="preserve">距目标缺口</t>
  </si>
  <si>
    <t xml:space="preserve">缺口不能自动转嫁给不可削项；回到范围、排期与补预算审批。</t>
  </si>
  <si>
    <t xml:space="preserve">预算主表（虚构示例）</t>
  </si>
  <si>
    <r>
      <rPr>
        <sz val="9"/>
        <color rgb="FF595959"/>
        <rFont val="Noto Sans CJK SC"/>
        <family val="2"/>
      </rPr>
      <t xml:space="preserve">澄棂科技（虚构）｜</t>
    </r>
    <r>
      <rPr>
        <sz val="9"/>
        <color rgb="FF595959"/>
        <rFont val="Microsoft YaHei"/>
        <family val="0"/>
        <charset val="1"/>
      </rPr>
      <t xml:space="preserve">2026 </t>
    </r>
    <r>
      <rPr>
        <sz val="9"/>
        <color rgb="FF595959"/>
        <rFont val="Noto Sans CJK SC"/>
        <family val="2"/>
      </rPr>
      <t xml:space="preserve">年度｜金额单位：万元｜所有数字均为模拟示例，不对应真实公司</t>
    </r>
  </si>
  <si>
    <t xml:space="preserve">砍预算情景（虚构示例）</t>
  </si>
  <si>
    <r>
      <rPr>
        <sz val="9"/>
        <color rgb="FF595959"/>
        <rFont val="Noto Sans CJK SC"/>
        <family val="2"/>
      </rPr>
      <t xml:space="preserve">默认削减比例 </t>
    </r>
    <r>
      <rPr>
        <sz val="9"/>
        <color rgb="FF595959"/>
        <rFont val="Microsoft YaHei"/>
        <family val="0"/>
        <charset val="1"/>
      </rPr>
      <t xml:space="preserve">30%</t>
    </r>
    <r>
      <rPr>
        <sz val="9"/>
        <color rgb="FF595959"/>
        <rFont val="Noto Sans CJK SC"/>
        <family val="2"/>
      </rPr>
      <t xml:space="preserve">，仅用于演练；最低保留金额为示例输入，不是公司政策</t>
    </r>
  </si>
  <si>
    <t xml:space="preserve">不可削</t>
  </si>
  <si>
    <t xml:space="preserve">优先保留</t>
  </si>
  <si>
    <t xml:space="preserve">可削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</si>
</sst>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"/>
    <numFmt numFmtId="167" formatCode="0.0%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SC"/>
      <family val="2"/>
    </font>
    <font>
      <b val="true"/>
      <sz val="16"/>
      <color rgb="FFFFFFFF"/>
      <name val="Microsoft YaHei"/>
      <family val="0"/>
      <charset val="1"/>
    </font>
    <font>
      <sz val="9"/>
      <color rgb="FF595959"/>
      <name val="Noto Sans CJK SC"/>
      <family val="2"/>
    </font>
    <font>
      <sz val="9"/>
      <color rgb="FF595959"/>
      <name val="Microsoft YaHei"/>
      <family val="0"/>
      <charset val="1"/>
    </font>
    <font>
      <b val="true"/>
      <sz val="11"/>
      <color rgb="FF1F3864"/>
      <name val="Noto Sans CJK SC"/>
      <family val="2"/>
    </font>
    <font>
      <sz val="10"/>
      <color rgb="FF262626"/>
      <name val="Noto Sans CJK SC"/>
      <family val="2"/>
    </font>
    <font>
      <b val="true"/>
      <sz val="10"/>
      <color rgb="FF262626"/>
      <name val="Noto Sans CJK SC"/>
      <family val="2"/>
    </font>
    <font>
      <sz val="10"/>
      <color rgb="FF262626"/>
      <name val="Microsoft YaHei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Microsoft YaHei"/>
      <family val="0"/>
      <charset val="1"/>
    </font>
    <font>
      <b val="true"/>
      <sz val="10"/>
      <color rgb="FF262626"/>
      <name val="Microsoft YaHei"/>
      <family val="0"/>
      <charset val="1"/>
    </font>
    <font>
      <sz val="11"/>
      <color theme="1"/>
      <name val="Noto Sans CJK SC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262626"/>
      </patternFill>
    </fill>
    <fill>
      <patternFill patternType="solid">
        <fgColor rgb="FFD9E2F3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2E5A88"/>
        <bgColor rgb="FF595959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A88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6" min="2" style="0" width="2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54" hidden="false" customHeight="true" outlineLevel="0" collapsed="false">
      <c r="A5" s="4" t="s">
        <v>3</v>
      </c>
      <c r="B5" s="4"/>
      <c r="C5" s="4"/>
      <c r="D5" s="4"/>
      <c r="E5" s="4"/>
      <c r="F5" s="4"/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</row>
    <row r="8" customFormat="false" ht="61.5" hidden="false" customHeight="true" outlineLevel="0" collapsed="false">
      <c r="A8" s="4" t="s">
        <v>5</v>
      </c>
      <c r="B8" s="4"/>
      <c r="C8" s="4"/>
      <c r="D8" s="4"/>
      <c r="E8" s="4"/>
      <c r="F8" s="4"/>
    </row>
    <row r="10" customFormat="false" ht="15" hidden="false" customHeight="true" outlineLevel="0" collapsed="false">
      <c r="A10" s="5" t="s">
        <v>6</v>
      </c>
      <c r="B10" s="6" t="s">
        <v>7</v>
      </c>
      <c r="C10" s="6"/>
      <c r="D10" s="6"/>
      <c r="E10" s="6"/>
      <c r="F10" s="6"/>
    </row>
    <row r="11" customFormat="false" ht="15" hidden="false" customHeight="false" outlineLevel="0" collapsed="false">
      <c r="A11" s="5" t="s">
        <v>8</v>
      </c>
      <c r="B11" s="7" t="n">
        <v>46324</v>
      </c>
      <c r="C11" s="7"/>
      <c r="D11" s="7"/>
      <c r="E11" s="7"/>
      <c r="F11" s="7"/>
    </row>
    <row r="12" customFormat="false" ht="15" hidden="false" customHeight="true" outlineLevel="0" collapsed="false">
      <c r="A12" s="5" t="s">
        <v>9</v>
      </c>
      <c r="B12" s="8" t="s">
        <v>10</v>
      </c>
      <c r="C12" s="8"/>
      <c r="D12" s="8"/>
      <c r="E12" s="8"/>
      <c r="F12" s="8"/>
    </row>
    <row r="13" customFormat="false" ht="15" hidden="false" customHeight="true" outlineLevel="0" collapsed="false">
      <c r="A13" s="5" t="s">
        <v>11</v>
      </c>
      <c r="B13" s="8" t="s">
        <v>12</v>
      </c>
      <c r="C13" s="8"/>
      <c r="D13" s="8"/>
      <c r="E13" s="8"/>
      <c r="F13" s="8"/>
    </row>
    <row r="15" customFormat="false" ht="21.75" hidden="false" customHeight="true" outlineLevel="0" collapsed="false">
      <c r="A15" s="3" t="s">
        <v>13</v>
      </c>
      <c r="B15" s="3"/>
      <c r="C15" s="3"/>
      <c r="D15" s="3"/>
      <c r="E15" s="3"/>
      <c r="F15" s="3"/>
    </row>
    <row r="16" customFormat="false" ht="33.75" hidden="false" customHeight="true" outlineLevel="0" collapsed="false">
      <c r="A16" s="9" t="s">
        <v>14</v>
      </c>
      <c r="B16" s="9"/>
      <c r="C16" s="9"/>
      <c r="D16" s="9"/>
      <c r="E16" s="9"/>
      <c r="F16" s="9"/>
    </row>
    <row r="17" customFormat="false" ht="33.75" hidden="false" customHeight="true" outlineLevel="0" collapsed="false">
      <c r="A17" s="9" t="s">
        <v>15</v>
      </c>
      <c r="B17" s="9"/>
      <c r="C17" s="9"/>
      <c r="D17" s="9"/>
      <c r="E17" s="9"/>
      <c r="F17" s="9"/>
    </row>
    <row r="18" customFormat="false" ht="33.75" hidden="false" customHeight="true" outlineLevel="0" collapsed="false">
      <c r="A18" s="9" t="s">
        <v>16</v>
      </c>
      <c r="B18" s="9"/>
      <c r="C18" s="9"/>
      <c r="D18" s="9"/>
      <c r="E18" s="9"/>
      <c r="F18" s="9"/>
    </row>
    <row r="19" customFormat="false" ht="33.75" hidden="false" customHeight="true" outlineLevel="0" collapsed="false">
      <c r="A19" s="9" t="s">
        <v>17</v>
      </c>
      <c r="B19" s="9"/>
      <c r="C19" s="9"/>
      <c r="D19" s="9"/>
      <c r="E19" s="9"/>
      <c r="F19" s="9"/>
    </row>
    <row r="20" customFormat="false" ht="33.75" hidden="false" customHeight="true" outlineLevel="0" collapsed="false">
      <c r="A20" s="9" t="s">
        <v>18</v>
      </c>
      <c r="B20" s="9"/>
      <c r="C20" s="9"/>
      <c r="D20" s="9"/>
      <c r="E20" s="9"/>
      <c r="F20" s="9"/>
    </row>
    <row r="22" customFormat="false" ht="21.75" hidden="false" customHeight="true" outlineLevel="0" collapsed="false">
      <c r="A22" s="3" t="s">
        <v>19</v>
      </c>
      <c r="B22" s="3"/>
      <c r="C22" s="3"/>
      <c r="D22" s="3"/>
      <c r="E22" s="3"/>
      <c r="F22" s="3"/>
    </row>
    <row r="23" customFormat="false" ht="45.75" hidden="false" customHeight="true" outlineLevel="0" collapsed="false">
      <c r="A23" s="4" t="s">
        <v>20</v>
      </c>
      <c r="B23" s="4"/>
      <c r="C23" s="4"/>
      <c r="D23" s="4"/>
      <c r="E23" s="4"/>
      <c r="F23" s="4"/>
    </row>
    <row r="24" customFormat="false" ht="43.5" hidden="false" customHeight="true" outlineLevel="0" collapsed="false">
      <c r="A24" s="4" t="s">
        <v>21</v>
      </c>
      <c r="B24" s="4"/>
      <c r="C24" s="4"/>
      <c r="D24" s="4"/>
      <c r="E24" s="4"/>
      <c r="F24" s="4"/>
    </row>
    <row r="26" customFormat="false" ht="21.75" hidden="false" customHeight="true" outlineLevel="0" collapsed="false">
      <c r="A26" s="3" t="s">
        <v>22</v>
      </c>
      <c r="B26" s="3"/>
      <c r="C26" s="3"/>
      <c r="D26" s="3"/>
      <c r="E26" s="3"/>
      <c r="F26" s="3"/>
    </row>
    <row r="27" customFormat="false" ht="49.5" hidden="false" customHeight="true" outlineLevel="0" collapsed="false">
      <c r="A27" s="4" t="s">
        <v>23</v>
      </c>
      <c r="B27" s="4"/>
      <c r="C27" s="4"/>
      <c r="D27" s="4"/>
      <c r="E27" s="4"/>
      <c r="F27" s="4"/>
    </row>
    <row r="29" customFormat="false" ht="21.75" hidden="false" customHeight="true" outlineLevel="0" collapsed="false">
      <c r="A29" s="3" t="s">
        <v>24</v>
      </c>
      <c r="B29" s="3"/>
      <c r="C29" s="3"/>
      <c r="D29" s="3"/>
      <c r="E29" s="3"/>
      <c r="F29" s="3"/>
    </row>
    <row r="30" customFormat="false" ht="15" hidden="false" customHeight="true" outlineLevel="0" collapsed="false">
      <c r="A30" s="5" t="s">
        <v>25</v>
      </c>
      <c r="B30" s="6" t="s">
        <v>26</v>
      </c>
      <c r="C30" s="6"/>
      <c r="D30" s="6"/>
      <c r="E30" s="6"/>
      <c r="F30" s="6"/>
    </row>
    <row r="31" customFormat="false" ht="15" hidden="false" customHeight="true" outlineLevel="0" collapsed="false">
      <c r="A31" s="5" t="s">
        <v>27</v>
      </c>
      <c r="B31" s="8" t="s">
        <v>28</v>
      </c>
      <c r="C31" s="8"/>
      <c r="D31" s="8"/>
      <c r="E31" s="8"/>
      <c r="F31" s="8"/>
    </row>
  </sheetData>
  <mergeCells count="24">
    <mergeCell ref="A1:F1"/>
    <mergeCell ref="A2:F2"/>
    <mergeCell ref="A4:F4"/>
    <mergeCell ref="A5:F5"/>
    <mergeCell ref="A7:F7"/>
    <mergeCell ref="A8:F8"/>
    <mergeCell ref="B10:F10"/>
    <mergeCell ref="B11:F11"/>
    <mergeCell ref="B12:F12"/>
    <mergeCell ref="B13:F13"/>
    <mergeCell ref="A15:F15"/>
    <mergeCell ref="A16:F16"/>
    <mergeCell ref="A17:F17"/>
    <mergeCell ref="A18:F18"/>
    <mergeCell ref="A19:F19"/>
    <mergeCell ref="A20:F20"/>
    <mergeCell ref="A22:F22"/>
    <mergeCell ref="A23:F23"/>
    <mergeCell ref="A24:F24"/>
    <mergeCell ref="A26:F26"/>
    <mergeCell ref="A27:F27"/>
    <mergeCell ref="A29:F29"/>
    <mergeCell ref="B30:F30"/>
    <mergeCell ref="B31:F31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8"/>
    <col collapsed="false" customWidth="true" hidden="false" outlineLevel="0" max="3" min="3" style="0" width="12"/>
    <col collapsed="false" customWidth="true" hidden="false" outlineLevel="0" max="7" min="4" style="0" width="8"/>
    <col collapsed="false" customWidth="true" hidden="false" outlineLevel="0" max="9" min="8" style="0" width="10"/>
    <col collapsed="false" customWidth="true" hidden="false" outlineLevel="0" max="11" min="10" style="0" width="9"/>
  </cols>
  <sheetData>
    <row r="1" customFormat="false" ht="30" hidden="false" customHeight="true" outlineLevel="0" collapsed="false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customFormat="false" ht="33.75" hidden="false" customHeight="true" outlineLevel="0" collapsed="false">
      <c r="A4" s="11" t="s">
        <v>32</v>
      </c>
      <c r="B4" s="11" t="s">
        <v>33</v>
      </c>
      <c r="C4" s="11" t="s">
        <v>34</v>
      </c>
      <c r="D4" s="12" t="s">
        <v>35</v>
      </c>
      <c r="E4" s="12" t="s">
        <v>36</v>
      </c>
      <c r="F4" s="12" t="s">
        <v>37</v>
      </c>
      <c r="G4" s="12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customFormat="false" ht="43.5" hidden="false" customHeight="true" outlineLevel="0" collapsed="false">
      <c r="A5" s="8" t="s">
        <v>43</v>
      </c>
      <c r="B5" s="8" t="s">
        <v>44</v>
      </c>
      <c r="C5" s="13" t="str">
        <f aca="false">IF(COUNT(D5:G5)=0,"",SUM(D5:G5))</f>
        <v/>
      </c>
      <c r="D5" s="14"/>
      <c r="E5" s="14"/>
      <c r="F5" s="14"/>
      <c r="G5" s="14"/>
      <c r="H5" s="14"/>
      <c r="I5" s="13" t="str">
        <f aca="false">IF(OR(C5="",H5=""),"",C5-H5)</f>
        <v/>
      </c>
      <c r="J5" s="15" t="str">
        <f aca="false">IF(OR(C5="",C5=0,H5=""),"",H5/C5)</f>
        <v/>
      </c>
      <c r="K5" s="15" t="str">
        <f aca="false">IF(OR($C$9="",$C$9=0,C5=""),"",C5/$C$9)</f>
        <v/>
      </c>
    </row>
    <row r="6" customFormat="false" ht="43.5" hidden="false" customHeight="true" outlineLevel="0" collapsed="false">
      <c r="A6" s="8" t="s">
        <v>45</v>
      </c>
      <c r="B6" s="8" t="s">
        <v>46</v>
      </c>
      <c r="C6" s="13" t="str">
        <f aca="false">IF(COUNT(D6:G6)=0,"",SUM(D6:G6))</f>
        <v/>
      </c>
      <c r="D6" s="14"/>
      <c r="E6" s="14"/>
      <c r="F6" s="14"/>
      <c r="G6" s="14"/>
      <c r="H6" s="14"/>
      <c r="I6" s="13" t="str">
        <f aca="false">IF(OR(C6="",H6=""),"",C6-H6)</f>
        <v/>
      </c>
      <c r="J6" s="15" t="str">
        <f aca="false">IF(OR(C6="",C6=0,H6=""),"",H6/C6)</f>
        <v/>
      </c>
      <c r="K6" s="15" t="str">
        <f aca="false">IF(OR($C$9="",$C$9=0,C6=""),"",C6/$C$9)</f>
        <v/>
      </c>
    </row>
    <row r="7" customFormat="false" ht="43.5" hidden="false" customHeight="true" outlineLevel="0" collapsed="false">
      <c r="A7" s="8" t="s">
        <v>47</v>
      </c>
      <c r="B7" s="8" t="s">
        <v>48</v>
      </c>
      <c r="C7" s="13" t="str">
        <f aca="false">IF(COUNT(D7:G7)=0,"",SUM(D7:G7))</f>
        <v/>
      </c>
      <c r="D7" s="14"/>
      <c r="E7" s="14"/>
      <c r="F7" s="14"/>
      <c r="G7" s="14"/>
      <c r="H7" s="14"/>
      <c r="I7" s="13" t="str">
        <f aca="false">IF(OR(C7="",H7=""),"",C7-H7)</f>
        <v/>
      </c>
      <c r="J7" s="15" t="str">
        <f aca="false">IF(OR(C7="",C7=0,H7=""),"",H7/C7)</f>
        <v/>
      </c>
      <c r="K7" s="15" t="str">
        <f aca="false">IF(OR($C$9="",$C$9=0,C7=""),"",C7/$C$9)</f>
        <v/>
      </c>
    </row>
    <row r="8" customFormat="false" ht="43.5" hidden="false" customHeight="true" outlineLevel="0" collapsed="false">
      <c r="A8" s="8" t="s">
        <v>49</v>
      </c>
      <c r="B8" s="8" t="s">
        <v>50</v>
      </c>
      <c r="C8" s="13" t="str">
        <f aca="false">IF(COUNT(D8:G8)=0,"",SUM(D8:G8))</f>
        <v/>
      </c>
      <c r="D8" s="14"/>
      <c r="E8" s="14"/>
      <c r="F8" s="14"/>
      <c r="G8" s="14"/>
      <c r="H8" s="14"/>
      <c r="I8" s="13" t="str">
        <f aca="false">IF(OR(C8="",H8=""),"",C8-H8)</f>
        <v/>
      </c>
      <c r="J8" s="15" t="str">
        <f aca="false">IF(OR(C8="",C8=0,H8=""),"",H8/C8)</f>
        <v/>
      </c>
      <c r="K8" s="15" t="str">
        <f aca="false">IF(OR($C$9="",$C$9=0,C8=""),"",C8/$C$9)</f>
        <v/>
      </c>
    </row>
    <row r="9" customFormat="false" ht="25.5" hidden="false" customHeight="true" outlineLevel="0" collapsed="false">
      <c r="A9" s="16" t="s">
        <v>51</v>
      </c>
      <c r="B9" s="16" t="s">
        <v>52</v>
      </c>
      <c r="C9" s="17" t="str">
        <f aca="false">IF(COUNT(C5:C8)=0,"",SUM(C5:C8))</f>
        <v/>
      </c>
      <c r="D9" s="17" t="str">
        <f aca="false">IF(COUNT(D5:D8)=0,"",SUM(D5:D8))</f>
        <v/>
      </c>
      <c r="E9" s="17" t="str">
        <f aca="false">IF(COUNT(E5:E8)=0,"",SUM(E5:E8))</f>
        <v/>
      </c>
      <c r="F9" s="17" t="str">
        <f aca="false">IF(COUNT(F5:F8)=0,"",SUM(F5:F8))</f>
        <v/>
      </c>
      <c r="G9" s="17" t="str">
        <f aca="false">IF(COUNT(G5:G8)=0,"",SUM(G5:G8))</f>
        <v/>
      </c>
      <c r="H9" s="17" t="str">
        <f aca="false">IF(COUNT(H5:H8)=0,"",SUM(H5:H8))</f>
        <v/>
      </c>
      <c r="I9" s="17" t="str">
        <f aca="false">IF(OR(C9="",H9=""),"",C9-H9)</f>
        <v/>
      </c>
      <c r="J9" s="18" t="str">
        <f aca="false">IF(OR(C9="",C9=0,H9=""),"",H9/C9)</f>
        <v/>
      </c>
      <c r="K9" s="18" t="str">
        <f aca="false">IF(OR(C9="",C9=0),"",SUM(K5:K8))</f>
        <v/>
      </c>
    </row>
  </sheetData>
  <mergeCells count="3">
    <mergeCell ref="A1:K1"/>
    <mergeCell ref="A2:K2"/>
    <mergeCell ref="A3:K3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4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28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53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54</v>
      </c>
      <c r="B2" s="2"/>
      <c r="C2" s="2"/>
      <c r="D2" s="2"/>
      <c r="E2" s="2"/>
      <c r="F2" s="2"/>
      <c r="G2" s="2"/>
      <c r="H2" s="2"/>
    </row>
    <row r="3" customFormat="false" ht="39.75" hidden="false" customHeight="true" outlineLevel="0" collapsed="false">
      <c r="A3" s="5" t="s">
        <v>55</v>
      </c>
      <c r="B3" s="19" t="n">
        <v>0.3</v>
      </c>
      <c r="C3" s="20" t="s">
        <v>56</v>
      </c>
      <c r="D3" s="20"/>
      <c r="E3" s="20"/>
      <c r="F3" s="20"/>
      <c r="G3" s="20"/>
      <c r="H3" s="20"/>
    </row>
    <row r="4" customFormat="false" ht="33.75" hidden="false" customHeight="true" outlineLevel="0" collapsed="false">
      <c r="A4" s="11" t="s">
        <v>32</v>
      </c>
      <c r="B4" s="11" t="s">
        <v>34</v>
      </c>
      <c r="C4" s="11" t="s">
        <v>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62</v>
      </c>
    </row>
    <row r="5" customFormat="false" ht="37.5" hidden="false" customHeight="true" outlineLevel="0" collapsed="false">
      <c r="A5" s="8" t="s">
        <v>43</v>
      </c>
      <c r="B5" s="13" t="str">
        <f aca="false">IF(预算主表!C5="","",预算主表!C5)</f>
        <v/>
      </c>
      <c r="C5" s="21"/>
      <c r="D5" s="14"/>
      <c r="E5" s="13" t="str">
        <f aca="false">IF(OR($B$3="",B5="",C5="",D5="",预算主表!H5=""),"",IF(C5="不可削",0,MIN(MAX(B5*$B$3,0),MAX(B5-MAX(D5,预算主表!H5),0))))</f>
        <v/>
      </c>
      <c r="F5" s="13" t="str">
        <f aca="false">IF(OR(B5="",E5=""),"",B5-E5)</f>
        <v/>
      </c>
      <c r="G5" s="22" t="str">
        <f aca="false">IF(E5="","待补输入",IF(MAX(D5,预算主表!H5)&gt;B5,"最低保留/已使用超预算，需补批",IF(C5="不可削","不削减，缺口另行报批","试算；须经审批")))</f>
        <v>待补输入</v>
      </c>
      <c r="H5" s="15" t="str">
        <f aca="false">IF(OR(B5="",B5=0,E5=""),"",E5/B5)</f>
        <v/>
      </c>
    </row>
    <row r="6" customFormat="false" ht="37.5" hidden="false" customHeight="true" outlineLevel="0" collapsed="false">
      <c r="A6" s="8" t="s">
        <v>45</v>
      </c>
      <c r="B6" s="13" t="str">
        <f aca="false">IF(预算主表!C6="","",预算主表!C6)</f>
        <v/>
      </c>
      <c r="C6" s="21"/>
      <c r="D6" s="14"/>
      <c r="E6" s="13" t="str">
        <f aca="false">IF(OR($B$3="",B6="",C6="",D6="",预算主表!H6=""),"",IF(C6="不可削",0,MIN(MAX(B6*$B$3,0),MAX(B6-MAX(D6,预算主表!H6),0))))</f>
        <v/>
      </c>
      <c r="F6" s="13" t="str">
        <f aca="false">IF(OR(B6="",E6=""),"",B6-E6)</f>
        <v/>
      </c>
      <c r="G6" s="22" t="str">
        <f aca="false">IF(E6="","待补输入",IF(MAX(D6,预算主表!H6)&gt;B6,"最低保留/已使用超预算，需补批",IF(C6="不可削","不削减，缺口另行报批","试算；须经审批")))</f>
        <v>待补输入</v>
      </c>
      <c r="H6" s="15" t="str">
        <f aca="false">IF(OR(B6="",B6=0,E6=""),"",E6/B6)</f>
        <v/>
      </c>
    </row>
    <row r="7" customFormat="false" ht="37.5" hidden="false" customHeight="true" outlineLevel="0" collapsed="false">
      <c r="A7" s="8" t="s">
        <v>47</v>
      </c>
      <c r="B7" s="13" t="str">
        <f aca="false">IF(预算主表!C7="","",预算主表!C7)</f>
        <v/>
      </c>
      <c r="C7" s="21"/>
      <c r="D7" s="14"/>
      <c r="E7" s="13" t="str">
        <f aca="false">IF(OR($B$3="",B7="",C7="",D7="",预算主表!H7=""),"",IF(C7="不可削",0,MIN(MAX(B7*$B$3,0),MAX(B7-MAX(D7,预算主表!H7),0))))</f>
        <v/>
      </c>
      <c r="F7" s="13" t="str">
        <f aca="false">IF(OR(B7="",E7=""),"",B7-E7)</f>
        <v/>
      </c>
      <c r="G7" s="22" t="str">
        <f aca="false">IF(E7="","待补输入",IF(MAX(D7,预算主表!H7)&gt;B7,"最低保留/已使用超预算，需补批",IF(C7="不可削","不削减，缺口另行报批","试算；须经审批")))</f>
        <v>待补输入</v>
      </c>
      <c r="H7" s="15" t="str">
        <f aca="false">IF(OR(B7="",B7=0,E7=""),"",E7/B7)</f>
        <v/>
      </c>
    </row>
    <row r="8" customFormat="false" ht="37.5" hidden="false" customHeight="true" outlineLevel="0" collapsed="false">
      <c r="A8" s="8" t="s">
        <v>49</v>
      </c>
      <c r="B8" s="13" t="str">
        <f aca="false">IF(预算主表!C8="","",预算主表!C8)</f>
        <v/>
      </c>
      <c r="C8" s="21"/>
      <c r="D8" s="14"/>
      <c r="E8" s="13" t="str">
        <f aca="false">IF(OR($B$3="",B8="",C8="",D8="",预算主表!H8=""),"",IF(C8="不可削",0,MIN(MAX(B8*$B$3,0),MAX(B8-MAX(D8,预算主表!H8),0))))</f>
        <v/>
      </c>
      <c r="F8" s="13" t="str">
        <f aca="false">IF(OR(B8="",E8=""),"",B8-E8)</f>
        <v/>
      </c>
      <c r="G8" s="22" t="str">
        <f aca="false">IF(E8="","待补输入",IF(MAX(D8,预算主表!H8)&gt;B8,"最低保留/已使用超预算，需补批",IF(C8="不可削","不削减，缺口另行报批","试算；须经审批")))</f>
        <v>待补输入</v>
      </c>
      <c r="H8" s="15" t="str">
        <f aca="false">IF(OR(B8="",B8=0,E8=""),"",E8/B8)</f>
        <v/>
      </c>
    </row>
    <row r="9" customFormat="false" ht="15" hidden="false" customHeight="false" outlineLevel="0" collapsed="false">
      <c r="A9" s="16" t="s">
        <v>51</v>
      </c>
      <c r="B9" s="17" t="str">
        <f aca="false">IF(COUNT(B5:B8)=0,"",SUM(B5:B8))</f>
        <v/>
      </c>
      <c r="C9" s="23" t="s">
        <v>63</v>
      </c>
      <c r="D9" s="17" t="str">
        <f aca="false">IF(COUNT(D5:D8)=0,"",SUM(D5:D8))</f>
        <v/>
      </c>
      <c r="E9" s="17" t="str">
        <f aca="false">IF(COUNT(E5:E8)=0,"",SUM(E5:E8))</f>
        <v/>
      </c>
      <c r="F9" s="17" t="str">
        <f aca="false">IF(OR(B9="",COUNT(E5:E8)&lt;4),"",B9-E9)</f>
        <v/>
      </c>
      <c r="G9" s="23" t="str">
        <f aca="false">IF(B9="","","合计")</f>
        <v/>
      </c>
      <c r="H9" s="18" t="str">
        <f aca="false">IF(OR(B9="",B9=0,E9=""),"",E9/B9)</f>
        <v/>
      </c>
    </row>
    <row r="11" customFormat="false" ht="25.5" hidden="false" customHeight="true" outlineLevel="0" collapsed="false">
      <c r="A11" s="24" t="s">
        <v>64</v>
      </c>
      <c r="B11" s="25" t="str">
        <f aca="false">IF(B9="","",B9*$B$3)</f>
        <v/>
      </c>
    </row>
    <row r="12" customFormat="false" ht="25.5" hidden="false" customHeight="true" outlineLevel="0" collapsed="false">
      <c r="A12" s="24" t="s">
        <v>65</v>
      </c>
      <c r="B12" s="25" t="str">
        <f aca="false">IF(COUNT(E5:E8)&lt;4,"",SUM(E5:E8))</f>
        <v/>
      </c>
    </row>
    <row r="13" customFormat="false" ht="31.5" hidden="false" customHeight="true" outlineLevel="0" collapsed="false">
      <c r="A13" s="24" t="s">
        <v>66</v>
      </c>
      <c r="B13" s="25" t="str">
        <f aca="false">IF(OR(B11="",B12=""),"",MAX(0,B11-B12))</f>
        <v/>
      </c>
      <c r="C13" s="26" t="s">
        <v>67</v>
      </c>
      <c r="D13" s="26"/>
      <c r="E13" s="26"/>
      <c r="F13" s="26"/>
      <c r="G13" s="26"/>
      <c r="H13" s="26"/>
    </row>
  </sheetData>
  <mergeCells count="4">
    <mergeCell ref="A1:H1"/>
    <mergeCell ref="A2:H2"/>
    <mergeCell ref="C3:H3"/>
    <mergeCell ref="C13:H13"/>
  </mergeCells>
  <dataValidations count="1">
    <dataValidation allowBlank="true" error="请从下拉列表选择保护级别" errorStyle="stop" errorTitle="输入不合法" operator="between" showDropDown="false" showErrorMessage="true" showInputMessage="false" sqref="C5:C8" type="list">
      <formula1>"不可削,优先保留,可削"</formula1>
      <formula2>0</formula2>
    </dataValidation>
  </dataValidation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8"/>
    <col collapsed="false" customWidth="true" hidden="false" outlineLevel="0" max="3" min="3" style="0" width="12"/>
    <col collapsed="false" customWidth="true" hidden="false" outlineLevel="0" max="7" min="4" style="0" width="8"/>
    <col collapsed="false" customWidth="true" hidden="false" outlineLevel="0" max="9" min="8" style="0" width="10"/>
    <col collapsed="false" customWidth="true" hidden="false" outlineLevel="0" max="11" min="10" style="0" width="9"/>
  </cols>
  <sheetData>
    <row r="1" customFormat="false" ht="30" hidden="false" customHeight="true" outlineLevel="0" collapsed="false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customFormat="false" ht="33.75" hidden="false" customHeight="true" outlineLevel="0" collapsed="false">
      <c r="A4" s="11" t="s">
        <v>32</v>
      </c>
      <c r="B4" s="11" t="s">
        <v>33</v>
      </c>
      <c r="C4" s="11" t="s">
        <v>34</v>
      </c>
      <c r="D4" s="12" t="s">
        <v>35</v>
      </c>
      <c r="E4" s="12" t="s">
        <v>36</v>
      </c>
      <c r="F4" s="12" t="s">
        <v>37</v>
      </c>
      <c r="G4" s="12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customFormat="false" ht="43.5" hidden="false" customHeight="true" outlineLevel="0" collapsed="false">
      <c r="A5" s="8" t="s">
        <v>43</v>
      </c>
      <c r="B5" s="8" t="s">
        <v>44</v>
      </c>
      <c r="C5" s="13" t="n">
        <f aca="false">IF(COUNT(D5:G5)=0,"",SUM(D5:G5))</f>
        <v>250</v>
      </c>
      <c r="D5" s="14" t="n">
        <v>60</v>
      </c>
      <c r="E5" s="14" t="n">
        <v>60</v>
      </c>
      <c r="F5" s="14" t="n">
        <v>65</v>
      </c>
      <c r="G5" s="14" t="n">
        <v>65</v>
      </c>
      <c r="H5" s="14" t="n">
        <v>150</v>
      </c>
      <c r="I5" s="13" t="n">
        <f aca="false">IF(OR(C5="",H5=""),"",C5-H5)</f>
        <v>100</v>
      </c>
      <c r="J5" s="15" t="n">
        <f aca="false">IF(OR(C5="",C5=0,H5=""),"",H5/C5)</f>
        <v>0.6</v>
      </c>
      <c r="K5" s="15" t="n">
        <f aca="false">IF(OR($C$9="",$C$9=0,C5=""),"",C5/$C$9)</f>
        <v>0.480769230769231</v>
      </c>
    </row>
    <row r="6" customFormat="false" ht="43.5" hidden="false" customHeight="true" outlineLevel="0" collapsed="false">
      <c r="A6" s="8" t="s">
        <v>45</v>
      </c>
      <c r="B6" s="8" t="s">
        <v>46</v>
      </c>
      <c r="C6" s="13" t="n">
        <f aca="false">IF(COUNT(D6:G6)=0,"",SUM(D6:G6))</f>
        <v>170</v>
      </c>
      <c r="D6" s="14" t="n">
        <v>40</v>
      </c>
      <c r="E6" s="14" t="n">
        <v>40</v>
      </c>
      <c r="F6" s="14" t="n">
        <v>45</v>
      </c>
      <c r="G6" s="14" t="n">
        <v>45</v>
      </c>
      <c r="H6" s="14" t="n">
        <v>96</v>
      </c>
      <c r="I6" s="13" t="n">
        <f aca="false">IF(OR(C6="",H6=""),"",C6-H6)</f>
        <v>74</v>
      </c>
      <c r="J6" s="15" t="n">
        <f aca="false">IF(OR(C6="",C6=0,H6=""),"",H6/C6)</f>
        <v>0.564705882352941</v>
      </c>
      <c r="K6" s="15" t="n">
        <f aca="false">IF(OR($C$9="",$C$9=0,C6=""),"",C6/$C$9)</f>
        <v>0.326923076923077</v>
      </c>
    </row>
    <row r="7" customFormat="false" ht="43.5" hidden="false" customHeight="true" outlineLevel="0" collapsed="false">
      <c r="A7" s="8" t="s">
        <v>47</v>
      </c>
      <c r="B7" s="8" t="s">
        <v>48</v>
      </c>
      <c r="C7" s="13" t="n">
        <f aca="false">IF(COUNT(D7:G7)=0,"",SUM(D7:G7))</f>
        <v>60</v>
      </c>
      <c r="D7" s="14" t="n">
        <v>15</v>
      </c>
      <c r="E7" s="14" t="n">
        <v>15</v>
      </c>
      <c r="F7" s="14" t="n">
        <v>15</v>
      </c>
      <c r="G7" s="14" t="n">
        <v>15</v>
      </c>
      <c r="H7" s="14" t="n">
        <v>28</v>
      </c>
      <c r="I7" s="13" t="n">
        <f aca="false">IF(OR(C7="",H7=""),"",C7-H7)</f>
        <v>32</v>
      </c>
      <c r="J7" s="15" t="n">
        <f aca="false">IF(OR(C7="",C7=0,H7=""),"",H7/C7)</f>
        <v>0.466666666666667</v>
      </c>
      <c r="K7" s="15" t="n">
        <f aca="false">IF(OR($C$9="",$C$9=0,C7=""),"",C7/$C$9)</f>
        <v>0.115384615384615</v>
      </c>
    </row>
    <row r="8" customFormat="false" ht="43.5" hidden="false" customHeight="true" outlineLevel="0" collapsed="false">
      <c r="A8" s="8" t="s">
        <v>49</v>
      </c>
      <c r="B8" s="8" t="s">
        <v>50</v>
      </c>
      <c r="C8" s="13" t="n">
        <f aca="false">IF(COUNT(D8:G8)=0,"",SUM(D8:G8))</f>
        <v>40</v>
      </c>
      <c r="D8" s="14" t="n">
        <v>10</v>
      </c>
      <c r="E8" s="14" t="n">
        <v>10</v>
      </c>
      <c r="F8" s="14" t="n">
        <v>10</v>
      </c>
      <c r="G8" s="14" t="n">
        <v>10</v>
      </c>
      <c r="H8" s="14" t="n">
        <v>12</v>
      </c>
      <c r="I8" s="13" t="n">
        <f aca="false">IF(OR(C8="",H8=""),"",C8-H8)</f>
        <v>28</v>
      </c>
      <c r="J8" s="15" t="n">
        <f aca="false">IF(OR(C8="",C8=0,H8=""),"",H8/C8)</f>
        <v>0.3</v>
      </c>
      <c r="K8" s="15" t="n">
        <f aca="false">IF(OR($C$9="",$C$9=0,C8=""),"",C8/$C$9)</f>
        <v>0.0769230769230769</v>
      </c>
    </row>
    <row r="9" customFormat="false" ht="25.5" hidden="false" customHeight="true" outlineLevel="0" collapsed="false">
      <c r="A9" s="16" t="s">
        <v>51</v>
      </c>
      <c r="B9" s="16" t="s">
        <v>52</v>
      </c>
      <c r="C9" s="17" t="n">
        <f aca="false">IF(COUNT(C5:C8)=0,"",SUM(C5:C8))</f>
        <v>520</v>
      </c>
      <c r="D9" s="17" t="n">
        <f aca="false">IF(COUNT(D5:D8)=0,"",SUM(D5:D8))</f>
        <v>125</v>
      </c>
      <c r="E9" s="17" t="n">
        <f aca="false">IF(COUNT(E5:E8)=0,"",SUM(E5:E8))</f>
        <v>125</v>
      </c>
      <c r="F9" s="17" t="n">
        <f aca="false">IF(COUNT(F5:F8)=0,"",SUM(F5:F8))</f>
        <v>135</v>
      </c>
      <c r="G9" s="17" t="n">
        <f aca="false">IF(COUNT(G5:G8)=0,"",SUM(G5:G8))</f>
        <v>135</v>
      </c>
      <c r="H9" s="17" t="n">
        <f aca="false">IF(COUNT(H5:H8)=0,"",SUM(H5:H8))</f>
        <v>286</v>
      </c>
      <c r="I9" s="17" t="n">
        <f aca="false">IF(OR(C9="",H9=""),"",C9-H9)</f>
        <v>234</v>
      </c>
      <c r="J9" s="18" t="n">
        <f aca="false">IF(OR(C9="",C9=0,H9=""),"",H9/C9)</f>
        <v>0.55</v>
      </c>
      <c r="K9" s="18" t="n">
        <f aca="false">IF(OR(C9="",C9=0),"",SUM(K5:K8))</f>
        <v>1</v>
      </c>
    </row>
  </sheetData>
  <mergeCells count="3">
    <mergeCell ref="A1:K1"/>
    <mergeCell ref="A2:K2"/>
    <mergeCell ref="A3:K3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4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28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70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71</v>
      </c>
      <c r="B2" s="2"/>
      <c r="C2" s="2"/>
      <c r="D2" s="2"/>
      <c r="E2" s="2"/>
      <c r="F2" s="2"/>
      <c r="G2" s="2"/>
      <c r="H2" s="2"/>
    </row>
    <row r="3" customFormat="false" ht="39.75" hidden="false" customHeight="true" outlineLevel="0" collapsed="false">
      <c r="A3" s="5" t="s">
        <v>55</v>
      </c>
      <c r="B3" s="19" t="n">
        <v>0.3</v>
      </c>
      <c r="C3" s="20" t="s">
        <v>56</v>
      </c>
      <c r="D3" s="20"/>
      <c r="E3" s="20"/>
      <c r="F3" s="20"/>
      <c r="G3" s="20"/>
      <c r="H3" s="20"/>
    </row>
    <row r="4" customFormat="false" ht="33.75" hidden="false" customHeight="true" outlineLevel="0" collapsed="false">
      <c r="A4" s="11" t="s">
        <v>32</v>
      </c>
      <c r="B4" s="11" t="s">
        <v>34</v>
      </c>
      <c r="C4" s="11" t="s">
        <v>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62</v>
      </c>
    </row>
    <row r="5" customFormat="false" ht="37.5" hidden="false" customHeight="true" outlineLevel="0" collapsed="false">
      <c r="A5" s="8" t="s">
        <v>43</v>
      </c>
      <c r="B5" s="13" t="n">
        <f aca="false">IF(虚构示例!C5="","",虚构示例!C5)</f>
        <v>250</v>
      </c>
      <c r="C5" s="27" t="s">
        <v>72</v>
      </c>
      <c r="D5" s="14" t="n">
        <v>240</v>
      </c>
      <c r="E5" s="13" t="n">
        <f aca="false">IF(OR($B$3="",B5="",C5="",D5="",虚构示例!H5=""),"",IF(C5="不可削",0,MIN(MAX(B5*$B$3,0),MAX(B5-MAX(D5,虚构示例!H5),0))))</f>
        <v>0</v>
      </c>
      <c r="F5" s="13" t="n">
        <f aca="false">IF(OR(B5="",E5=""),"",B5-E5)</f>
        <v>250</v>
      </c>
      <c r="G5" s="22" t="str">
        <f aca="false">IF(E5="","待补输入",IF(MAX(D5,虚构示例!H5)&gt;B5,"最低保留/已使用超预算，需补批",IF(C5="不可削","不削减，缺口另行报批","试算；须经审批")))</f>
        <v>不削减，缺口另行报批</v>
      </c>
      <c r="H5" s="15" t="n">
        <f aca="false">IF(OR(B5="",B5=0,E5=""),"",E5/B5)</f>
        <v>0</v>
      </c>
    </row>
    <row r="6" customFormat="false" ht="37.5" hidden="false" customHeight="true" outlineLevel="0" collapsed="false">
      <c r="A6" s="8" t="s">
        <v>45</v>
      </c>
      <c r="B6" s="13" t="n">
        <f aca="false">IF(虚构示例!C6="","",虚构示例!C6)</f>
        <v>170</v>
      </c>
      <c r="C6" s="27" t="s">
        <v>73</v>
      </c>
      <c r="D6" s="14" t="n">
        <v>120</v>
      </c>
      <c r="E6" s="13" t="n">
        <f aca="false">IF(OR($B$3="",B6="",C6="",D6="",虚构示例!H6=""),"",IF(C6="不可削",0,MIN(MAX(B6*$B$3,0),MAX(B6-MAX(D6,虚构示例!H6),0))))</f>
        <v>50</v>
      </c>
      <c r="F6" s="13" t="n">
        <f aca="false">IF(OR(B6="",E6=""),"",B6-E6)</f>
        <v>120</v>
      </c>
      <c r="G6" s="22" t="str">
        <f aca="false">IF(E6="","待补输入",IF(MAX(D6,虚构示例!H6)&gt;B6,"最低保留/已使用超预算，需补批",IF(C6="不可削","不削减，缺口另行报批","试算；须经审批")))</f>
        <v>试算；须经审批</v>
      </c>
      <c r="H6" s="15" t="n">
        <f aca="false">IF(OR(B6="",B6=0,E6=""),"",E6/B6)</f>
        <v>0.294117647058824</v>
      </c>
    </row>
    <row r="7" customFormat="false" ht="37.5" hidden="false" customHeight="true" outlineLevel="0" collapsed="false">
      <c r="A7" s="8" t="s">
        <v>47</v>
      </c>
      <c r="B7" s="13" t="n">
        <f aca="false">IF(虚构示例!C7="","",虚构示例!C7)</f>
        <v>60</v>
      </c>
      <c r="C7" s="27" t="s">
        <v>73</v>
      </c>
      <c r="D7" s="14" t="n">
        <v>50</v>
      </c>
      <c r="E7" s="13" t="n">
        <f aca="false">IF(OR($B$3="",B7="",C7="",D7="",虚构示例!H7=""),"",IF(C7="不可削",0,MIN(MAX(B7*$B$3,0),MAX(B7-MAX(D7,虚构示例!H7),0))))</f>
        <v>10</v>
      </c>
      <c r="F7" s="13" t="n">
        <f aca="false">IF(OR(B7="",E7=""),"",B7-E7)</f>
        <v>50</v>
      </c>
      <c r="G7" s="22" t="str">
        <f aca="false">IF(E7="","待补输入",IF(MAX(D7,虚构示例!H7)&gt;B7,"最低保留/已使用超预算，需补批",IF(C7="不可削","不削减，缺口另行报批","试算；须经审批")))</f>
        <v>试算；须经审批</v>
      </c>
      <c r="H7" s="15" t="n">
        <f aca="false">IF(OR(B7="",B7=0,E7=""),"",E7/B7)</f>
        <v>0.166666666666667</v>
      </c>
    </row>
    <row r="8" customFormat="false" ht="37.5" hidden="false" customHeight="true" outlineLevel="0" collapsed="false">
      <c r="A8" s="8" t="s">
        <v>49</v>
      </c>
      <c r="B8" s="13" t="n">
        <f aca="false">IF(虚构示例!C8="","",虚构示例!C8)</f>
        <v>40</v>
      </c>
      <c r="C8" s="27" t="s">
        <v>74</v>
      </c>
      <c r="D8" s="14" t="n">
        <v>20</v>
      </c>
      <c r="E8" s="13" t="n">
        <f aca="false">IF(OR($B$3="",B8="",C8="",D8="",虚构示例!H8=""),"",IF(C8="不可削",0,MIN(MAX(B8*$B$3,0),MAX(B8-MAX(D8,虚构示例!H8),0))))</f>
        <v>12</v>
      </c>
      <c r="F8" s="13" t="n">
        <f aca="false">IF(OR(B8="",E8=""),"",B8-E8)</f>
        <v>28</v>
      </c>
      <c r="G8" s="22" t="str">
        <f aca="false">IF(E8="","待补输入",IF(MAX(D8,虚构示例!H8)&gt;B8,"最低保留/已使用超预算，需补批",IF(C8="不可削","不削减，缺口另行报批","试算；须经审批")))</f>
        <v>试算；须经审批</v>
      </c>
      <c r="H8" s="15" t="n">
        <f aca="false">IF(OR(B8="",B8=0,E8=""),"",E8/B8)</f>
        <v>0.3</v>
      </c>
    </row>
    <row r="9" customFormat="false" ht="15" hidden="false" customHeight="false" outlineLevel="0" collapsed="false">
      <c r="A9" s="16" t="s">
        <v>51</v>
      </c>
      <c r="B9" s="17" t="n">
        <f aca="false">IF(COUNT(B5:B8)=0,"",SUM(B5:B8))</f>
        <v>520</v>
      </c>
      <c r="C9" s="23" t="s">
        <v>63</v>
      </c>
      <c r="D9" s="17" t="n">
        <f aca="false">IF(COUNT(D5:D8)=0,"",SUM(D5:D8))</f>
        <v>430</v>
      </c>
      <c r="E9" s="17" t="n">
        <f aca="false">IF(COUNT(E5:E8)=0,"",SUM(E5:E8))</f>
        <v>72</v>
      </c>
      <c r="F9" s="17" t="n">
        <f aca="false">IF(OR(B9="",COUNT(E5:E8)&lt;4),"",B9-E9)</f>
        <v>448</v>
      </c>
      <c r="G9" s="23" t="str">
        <f aca="false">IF(B9="","","合计")</f>
        <v>合计</v>
      </c>
      <c r="H9" s="18" t="n">
        <f aca="false">IF(OR(B9="",B9=0,E9=""),"",E9/B9)</f>
        <v>0.138461538461538</v>
      </c>
    </row>
    <row r="11" customFormat="false" ht="25.5" hidden="false" customHeight="true" outlineLevel="0" collapsed="false">
      <c r="A11" s="24" t="s">
        <v>64</v>
      </c>
      <c r="B11" s="25" t="n">
        <f aca="false">IF(B9="","",B9*$B$3)</f>
        <v>156</v>
      </c>
    </row>
    <row r="12" customFormat="false" ht="25.5" hidden="false" customHeight="true" outlineLevel="0" collapsed="false">
      <c r="A12" s="24" t="s">
        <v>65</v>
      </c>
      <c r="B12" s="25" t="n">
        <f aca="false">IF(COUNT(E5:E8)&lt;4,"",SUM(E5:E8))</f>
        <v>72</v>
      </c>
    </row>
    <row r="13" customFormat="false" ht="31.5" hidden="false" customHeight="true" outlineLevel="0" collapsed="false">
      <c r="A13" s="24" t="s">
        <v>66</v>
      </c>
      <c r="B13" s="25" t="n">
        <f aca="false">IF(OR(B11="",B12=""),"",MAX(0,B11-B12))</f>
        <v>84</v>
      </c>
      <c r="C13" s="26" t="s">
        <v>67</v>
      </c>
      <c r="D13" s="26"/>
      <c r="E13" s="26"/>
      <c r="F13" s="26"/>
      <c r="G13" s="26"/>
      <c r="H13" s="26"/>
    </row>
  </sheetData>
  <mergeCells count="4">
    <mergeCell ref="A1:H1"/>
    <mergeCell ref="A2:H2"/>
    <mergeCell ref="C3:H3"/>
    <mergeCell ref="C13:H13"/>
  </mergeCells>
  <dataValidations count="1">
    <dataValidation allowBlank="true" error="请从下拉列表选择保护级别" errorStyle="stop" errorTitle="输入不合法" operator="between" showDropDown="false" showErrorMessage="true" showInputMessage="false" sqref="C5:C8" type="list">
      <formula1>"不可削,优先保留,可削"</formula1>
      <formula2>0</formula2>
    </dataValidation>
  </dataValidation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Office Excel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模拟示例</cp:category>
  <dcterms:created xsi:type="dcterms:W3CDTF">2026-10-29T08:47:33Z</dcterms:created>
  <dc:creator/>
  <dc:description>法务预算模板；金额与比例均为模拟示例</dc:description>
  <dc:language>en-US</dc:language>
  <cp:lastModifiedBy/>
  <dcterms:modified xsi:type="dcterms:W3CDTF">2026-10-29T09:44:41Z</dcterms:modified>
  <cp:revision>0</cp:revision>
  <dc:subject>法务运营模拟模板</dc:subject>
  <dc:title>法务年度预算表 v0.1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